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95" windowWidth="19320" windowHeight="15480" activeTab="0"/>
  </bookViews>
  <sheets>
    <sheet name="VANS " sheetId="1" r:id="rId1"/>
  </sheets>
  <definedNames>
    <definedName name="_xlnm.Print_Titles" localSheetId="0">'VANS '!$1:$2</definedName>
  </definedNames>
  <calcPr fullCalcOnLoad="1"/>
</workbook>
</file>

<file path=xl/sharedStrings.xml><?xml version="1.0" encoding="utf-8"?>
<sst xmlns="http://schemas.openxmlformats.org/spreadsheetml/2006/main" count="243" uniqueCount="137">
  <si>
    <t>VN0A3MTJ0Q61</t>
  </si>
  <si>
    <t>MN Filmore</t>
  </si>
  <si>
    <t>(RETRO SPORT) DRSBLCHLPPR</t>
  </si>
  <si>
    <t>192827760394</t>
  </si>
  <si>
    <t>192827760370</t>
  </si>
  <si>
    <t>VN0A3IUNXY21</t>
  </si>
  <si>
    <t>WM Ward</t>
  </si>
  <si>
    <t>(GLITTER RAINBOW) WHITE</t>
  </si>
  <si>
    <t>194116326038</t>
  </si>
  <si>
    <t>194116326076</t>
  </si>
  <si>
    <t>194116326137</t>
  </si>
  <si>
    <t>194116326182</t>
  </si>
  <si>
    <t>194116326229</t>
  </si>
  <si>
    <t>194116326267</t>
  </si>
  <si>
    <t>194116326304</t>
  </si>
  <si>
    <t>192827760493</t>
  </si>
  <si>
    <t>192827760516</t>
  </si>
  <si>
    <t>192827760530</t>
  </si>
  <si>
    <t>VN0A3MTJ0Q71</t>
  </si>
  <si>
    <t>(RETRO SPORT) PRT RYL/BLK</t>
  </si>
  <si>
    <t>192827760035</t>
  </si>
  <si>
    <t>192827760011</t>
  </si>
  <si>
    <t>192827759992</t>
  </si>
  <si>
    <t>192827759978</t>
  </si>
  <si>
    <t>192827760455</t>
  </si>
  <si>
    <t>192827760417</t>
  </si>
  <si>
    <t>194116326342</t>
  </si>
  <si>
    <t>VN0A3TL8VV81</t>
  </si>
  <si>
    <t>WM Camden Platform</t>
  </si>
  <si>
    <t>(CANVAS) SPANISH VILLA</t>
  </si>
  <si>
    <t>192825129414</t>
  </si>
  <si>
    <t>192825129452</t>
  </si>
  <si>
    <t>192825129490</t>
  </si>
  <si>
    <t>192825129605</t>
  </si>
  <si>
    <t>192825129544</t>
  </si>
  <si>
    <t>192825129711</t>
  </si>
  <si>
    <t>VN0A45J90PB1</t>
  </si>
  <si>
    <t>MN Atwood</t>
  </si>
  <si>
    <t>(JERSEY) BLACK/WHITE</t>
  </si>
  <si>
    <t>192826770332</t>
  </si>
  <si>
    <t>192826770370</t>
  </si>
  <si>
    <t>192826770394</t>
  </si>
  <si>
    <t>192825129391</t>
  </si>
  <si>
    <t>192827759855</t>
  </si>
  <si>
    <t>192827759879</t>
  </si>
  <si>
    <t>192827759893</t>
  </si>
  <si>
    <t>192827759916</t>
  </si>
  <si>
    <t>192827759930</t>
  </si>
  <si>
    <t>192827759954</t>
  </si>
  <si>
    <t>192826770431</t>
  </si>
  <si>
    <t>192826770455</t>
  </si>
  <si>
    <t>192826770493</t>
  </si>
  <si>
    <t>VN0A3MVZ29J1</t>
  </si>
  <si>
    <t>WM Doheny</t>
  </si>
  <si>
    <t>(CANVAS) ROSE DAWN/WHITE</t>
  </si>
  <si>
    <t>192826732347</t>
  </si>
  <si>
    <t>192826732323</t>
  </si>
  <si>
    <t>192826732361</t>
  </si>
  <si>
    <t>192826732354</t>
  </si>
  <si>
    <t>192827759831</t>
  </si>
  <si>
    <t>192826732446</t>
  </si>
  <si>
    <t>36.5</t>
  </si>
  <si>
    <t>38.5</t>
  </si>
  <si>
    <t>40.5</t>
  </si>
  <si>
    <t>42.5</t>
  </si>
  <si>
    <t>44.5</t>
  </si>
  <si>
    <t>34.5</t>
  </si>
  <si>
    <t>UPC</t>
  </si>
  <si>
    <t>EAN</t>
  </si>
  <si>
    <t>0194116326038</t>
  </si>
  <si>
    <t>0194116326076</t>
  </si>
  <si>
    <t>0194116326137</t>
  </si>
  <si>
    <t>0194116326182</t>
  </si>
  <si>
    <t>0194116326229</t>
  </si>
  <si>
    <t>0194116326267</t>
  </si>
  <si>
    <t>0194116326304</t>
  </si>
  <si>
    <t>0194116326342</t>
  </si>
  <si>
    <t>0192827760370</t>
  </si>
  <si>
    <t>0192827760394</t>
  </si>
  <si>
    <t>0192827760417</t>
  </si>
  <si>
    <t>0192827760455</t>
  </si>
  <si>
    <t>0192827760493</t>
  </si>
  <si>
    <t>0192827760516</t>
  </si>
  <si>
    <t>0192827760530</t>
  </si>
  <si>
    <t>0192827759831</t>
  </si>
  <si>
    <t>0192827759855</t>
  </si>
  <si>
    <t>0192827759879</t>
  </si>
  <si>
    <t>0192827759893</t>
  </si>
  <si>
    <t>0192827759916</t>
  </si>
  <si>
    <t>0192827759930</t>
  </si>
  <si>
    <t>0192827759954</t>
  </si>
  <si>
    <t>0192827759978</t>
  </si>
  <si>
    <t>0192827759992</t>
  </si>
  <si>
    <t>0192827760011</t>
  </si>
  <si>
    <t>0192827760035</t>
  </si>
  <si>
    <t>0192826732347</t>
  </si>
  <si>
    <t>0192826732323</t>
  </si>
  <si>
    <t>0192826732361</t>
  </si>
  <si>
    <t>0192826732354</t>
  </si>
  <si>
    <t>0192826732446</t>
  </si>
  <si>
    <t>0192825129391</t>
  </si>
  <si>
    <t>0192825129414</t>
  </si>
  <si>
    <t>0192825129452</t>
  </si>
  <si>
    <t>0192825129490</t>
  </si>
  <si>
    <t>0192825129605</t>
  </si>
  <si>
    <t>0192825129544</t>
  </si>
  <si>
    <t>0192825129711</t>
  </si>
  <si>
    <t>0192826770332</t>
  </si>
  <si>
    <t>0192826770370</t>
  </si>
  <si>
    <t>0192826770394</t>
  </si>
  <si>
    <t>0192826770431</t>
  </si>
  <si>
    <t>0192826770455</t>
  </si>
  <si>
    <t>0192826770493</t>
  </si>
  <si>
    <t>SIZE EU</t>
  </si>
  <si>
    <t>SIZE US</t>
  </si>
  <si>
    <t>5.5</t>
  </si>
  <si>
    <t>6.5</t>
  </si>
  <si>
    <t>7.5</t>
  </si>
  <si>
    <t>8.5</t>
  </si>
  <si>
    <t>9.5</t>
  </si>
  <si>
    <t>10.5</t>
  </si>
  <si>
    <t>11.5</t>
  </si>
  <si>
    <t xml:space="preserve">TOTAL </t>
  </si>
  <si>
    <t>REF</t>
  </si>
  <si>
    <t xml:space="preserve">STYLE </t>
  </si>
  <si>
    <t>COLOR</t>
  </si>
  <si>
    <t>RETAIL</t>
  </si>
  <si>
    <t>Total VN0A3IUNXY21</t>
  </si>
  <si>
    <t>Total VN0A3MTJ0Q61</t>
  </si>
  <si>
    <t>Total VN0A3MTJ0Q71</t>
  </si>
  <si>
    <t>Total VN0A3MVZ29J1</t>
  </si>
  <si>
    <t>Total VN0A3TL8VV81</t>
  </si>
  <si>
    <t>Total VN0A45J90PB1</t>
  </si>
  <si>
    <t xml:space="preserve">PHOTOS </t>
  </si>
  <si>
    <t xml:space="preserve">TOTAL  VANS </t>
  </si>
  <si>
    <t>QTY</t>
  </si>
  <si>
    <t xml:space="preserve">VANS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</si>
</sst>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0C]_-;\-* #,##0.00\ [$€-40C]_-;_-* &quot;-&quot;??\ [$€-40C]_-;_-@_-"/>
  </numFmts>
  <fonts count="48">
    <font>
      <sz val="12"/>
      <color theme="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8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48"/>
      <color indexed="9"/>
      <name val="Times New Roman"/>
      <family val="1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2" fontId="5" fillId="33" borderId="11" xfId="44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2" fontId="6" fillId="33" borderId="15" xfId="44" applyNumberFormat="1" applyFont="1" applyFill="1" applyBorder="1" applyAlignment="1">
      <alignment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172" fontId="6" fillId="33" borderId="18" xfId="44" applyNumberFormat="1" applyFont="1" applyFill="1" applyBorder="1" applyAlignment="1">
      <alignment vertical="center" wrapText="1"/>
    </xf>
    <xf numFmtId="172" fontId="5" fillId="33" borderId="19" xfId="44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172" fontId="3" fillId="0" borderId="22" xfId="44" applyNumberFormat="1" applyFont="1" applyFill="1" applyBorder="1" applyAlignment="1">
      <alignment vertical="center" wrapText="1"/>
    </xf>
    <xf numFmtId="172" fontId="3" fillId="0" borderId="23" xfId="44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172" fontId="3" fillId="0" borderId="26" xfId="44" applyNumberFormat="1" applyFont="1" applyFill="1" applyBorder="1" applyAlignment="1">
      <alignment vertical="center" wrapText="1"/>
    </xf>
    <xf numFmtId="172" fontId="3" fillId="0" borderId="27" xfId="44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172" fontId="3" fillId="0" borderId="30" xfId="44" applyNumberFormat="1" applyFont="1" applyFill="1" applyBorder="1" applyAlignment="1">
      <alignment vertical="center" wrapText="1"/>
    </xf>
    <xf numFmtId="172" fontId="3" fillId="0" borderId="31" xfId="44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vertical="center" wrapText="1"/>
    </xf>
    <xf numFmtId="9" fontId="3" fillId="0" borderId="0" xfId="57" applyFont="1" applyFill="1" applyAlignment="1">
      <alignment vertical="center" wrapText="1"/>
    </xf>
    <xf numFmtId="0" fontId="8" fillId="33" borderId="32" xfId="0" applyNumberFormat="1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vertical="center" wrapText="1"/>
    </xf>
    <xf numFmtId="3" fontId="7" fillId="33" borderId="34" xfId="0" applyNumberFormat="1" applyFont="1" applyFill="1" applyBorder="1" applyAlignment="1">
      <alignment horizontal="center" vertical="center" wrapText="1"/>
    </xf>
    <xf numFmtId="172" fontId="6" fillId="33" borderId="35" xfId="44" applyNumberFormat="1" applyFont="1" applyFill="1" applyBorder="1" applyAlignment="1">
      <alignment vertical="center" wrapText="1"/>
    </xf>
    <xf numFmtId="172" fontId="5" fillId="33" borderId="36" xfId="44" applyNumberFormat="1" applyFont="1" applyFill="1" applyBorder="1" applyAlignment="1">
      <alignment vertical="center" wrapText="1"/>
    </xf>
    <xf numFmtId="3" fontId="10" fillId="34" borderId="37" xfId="0" applyNumberFormat="1" applyFont="1" applyFill="1" applyBorder="1" applyAlignment="1">
      <alignment horizontal="center" vertical="center" wrapText="1"/>
    </xf>
    <xf numFmtId="172" fontId="11" fillId="34" borderId="38" xfId="44" applyNumberFormat="1" applyFont="1" applyFill="1" applyBorder="1" applyAlignment="1">
      <alignment vertical="center" wrapText="1"/>
    </xf>
    <xf numFmtId="172" fontId="12" fillId="34" borderId="39" xfId="44" applyNumberFormat="1" applyFont="1" applyFill="1" applyBorder="1" applyAlignment="1">
      <alignment vertical="center" wrapText="1"/>
    </xf>
    <xf numFmtId="3" fontId="7" fillId="33" borderId="40" xfId="0" applyNumberFormat="1" applyFont="1" applyFill="1" applyBorder="1" applyAlignment="1">
      <alignment horizontal="center" vertical="center" wrapText="1"/>
    </xf>
    <xf numFmtId="172" fontId="6" fillId="33" borderId="41" xfId="44" applyNumberFormat="1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172" fontId="3" fillId="0" borderId="45" xfId="44" applyNumberFormat="1" applyFont="1" applyFill="1" applyBorder="1" applyAlignment="1">
      <alignment vertical="center" wrapText="1"/>
    </xf>
    <xf numFmtId="172" fontId="3" fillId="0" borderId="46" xfId="44" applyNumberFormat="1" applyFont="1" applyFill="1" applyBorder="1" applyAlignment="1">
      <alignment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 wrapText="1"/>
    </xf>
    <xf numFmtId="172" fontId="13" fillId="35" borderId="39" xfId="0" applyNumberFormat="1" applyFont="1" applyFill="1" applyBorder="1" applyAlignment="1">
      <alignment horizontal="center" vertical="center" wrapText="1"/>
    </xf>
    <xf numFmtId="172" fontId="13" fillId="35" borderId="3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9" fillId="34" borderId="54" xfId="0" applyNumberFormat="1" applyFont="1" applyFill="1" applyBorder="1" applyAlignment="1">
      <alignment horizontal="center" vertical="center"/>
    </xf>
    <xf numFmtId="0" fontId="9" fillId="34" borderId="55" xfId="0" applyNumberFormat="1" applyFont="1" applyFill="1" applyBorder="1" applyAlignment="1">
      <alignment horizontal="center" vertical="center"/>
    </xf>
    <xf numFmtId="0" fontId="14" fillId="36" borderId="54" xfId="0" applyFont="1" applyFill="1" applyBorder="1" applyAlignment="1">
      <alignment horizontal="center" vertical="center" wrapText="1"/>
    </xf>
    <xf numFmtId="0" fontId="14" fillId="36" borderId="55" xfId="0" applyFont="1" applyFill="1" applyBorder="1" applyAlignment="1">
      <alignment horizontal="center" vertical="center" wrapText="1"/>
    </xf>
    <xf numFmtId="0" fontId="14" fillId="36" borderId="5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219075</xdr:rowOff>
    </xdr:from>
    <xdr:to>
      <xdr:col>1</xdr:col>
      <xdr:colOff>2247900</xdr:colOff>
      <xdr:row>10</xdr:row>
      <xdr:rowOff>161925</xdr:rowOff>
    </xdr:to>
    <xdr:pic>
      <xdr:nvPicPr>
        <xdr:cNvPr id="1" name="Image 1" descr="VN0A3IUNXY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38275"/>
          <a:ext cx="21431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11</xdr:row>
      <xdr:rowOff>95250</xdr:rowOff>
    </xdr:from>
    <xdr:to>
      <xdr:col>1</xdr:col>
      <xdr:colOff>2266950</xdr:colOff>
      <xdr:row>18</xdr:row>
      <xdr:rowOff>200025</xdr:rowOff>
    </xdr:to>
    <xdr:pic>
      <xdr:nvPicPr>
        <xdr:cNvPr id="2" name="Image 2" descr="VN0A3MTJ0Q6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857625"/>
          <a:ext cx="21812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19</xdr:row>
      <xdr:rowOff>400050</xdr:rowOff>
    </xdr:from>
    <xdr:to>
      <xdr:col>1</xdr:col>
      <xdr:colOff>2266950</xdr:colOff>
      <xdr:row>29</xdr:row>
      <xdr:rowOff>9525</xdr:rowOff>
    </xdr:to>
    <xdr:pic>
      <xdr:nvPicPr>
        <xdr:cNvPr id="3" name="Image 3" descr="VN0A3MTJ0Q7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6696075"/>
          <a:ext cx="21907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314325</xdr:rowOff>
    </xdr:from>
    <xdr:to>
      <xdr:col>1</xdr:col>
      <xdr:colOff>2228850</xdr:colOff>
      <xdr:row>36</xdr:row>
      <xdr:rowOff>57150</xdr:rowOff>
    </xdr:to>
    <xdr:pic>
      <xdr:nvPicPr>
        <xdr:cNvPr id="4" name="Image 4" descr="VN0A3MVZ29J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1191875"/>
          <a:ext cx="21621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37</xdr:row>
      <xdr:rowOff>104775</xdr:rowOff>
    </xdr:from>
    <xdr:to>
      <xdr:col>1</xdr:col>
      <xdr:colOff>2200275</xdr:colOff>
      <xdr:row>44</xdr:row>
      <xdr:rowOff>200025</xdr:rowOff>
    </xdr:to>
    <xdr:pic>
      <xdr:nvPicPr>
        <xdr:cNvPr id="5" name="Image 5" descr="SPANISH VILL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13744575"/>
          <a:ext cx="20478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45</xdr:row>
      <xdr:rowOff>114300</xdr:rowOff>
    </xdr:from>
    <xdr:to>
      <xdr:col>1</xdr:col>
      <xdr:colOff>2266950</xdr:colOff>
      <xdr:row>51</xdr:row>
      <xdr:rowOff>171450</xdr:rowOff>
    </xdr:to>
    <xdr:pic>
      <xdr:nvPicPr>
        <xdr:cNvPr id="6" name="Image 6" descr="VN0A45J90PB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15821025"/>
          <a:ext cx="22098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6"/>
  <sheetViews>
    <sheetView showGridLines="0"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H47" sqref="H47"/>
    </sheetView>
  </sheetViews>
  <sheetFormatPr defaultColWidth="11.00390625" defaultRowHeight="15.75" outlineLevelRow="2"/>
  <cols>
    <col min="1" max="1" width="2.625" style="1" customWidth="1"/>
    <col min="2" max="2" width="30.625" style="1" customWidth="1"/>
    <col min="3" max="3" width="9.375" style="2" customWidth="1"/>
    <col min="4" max="4" width="9.50390625" style="2" customWidth="1"/>
    <col min="5" max="5" width="13.625" style="1" customWidth="1"/>
    <col min="6" max="6" width="9.50390625" style="1" customWidth="1"/>
    <col min="7" max="7" width="10.75390625" style="1" customWidth="1"/>
    <col min="8" max="8" width="18.375" style="2" customWidth="1"/>
    <col min="9" max="9" width="17.50390625" style="2" customWidth="1"/>
    <col min="10" max="10" width="10.625" style="18" customWidth="1"/>
    <col min="11" max="11" width="12.00390625" style="32" customWidth="1"/>
    <col min="12" max="12" width="17.125" style="32" customWidth="1"/>
    <col min="13" max="16384" width="11.00390625" style="1" customWidth="1"/>
  </cols>
  <sheetData>
    <row r="1" spans="2:12" ht="72.75" customHeight="1" thickBot="1">
      <c r="B1" s="69" t="s">
        <v>136</v>
      </c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2:12" s="2" customFormat="1" ht="23.25" thickBot="1">
      <c r="B2" s="50" t="s">
        <v>133</v>
      </c>
      <c r="C2" s="51" t="s">
        <v>123</v>
      </c>
      <c r="D2" s="51" t="s">
        <v>113</v>
      </c>
      <c r="E2" s="51" t="s">
        <v>124</v>
      </c>
      <c r="F2" s="51" t="s">
        <v>114</v>
      </c>
      <c r="G2" s="51" t="s">
        <v>125</v>
      </c>
      <c r="H2" s="51" t="s">
        <v>68</v>
      </c>
      <c r="I2" s="52" t="s">
        <v>67</v>
      </c>
      <c r="J2" s="53" t="s">
        <v>135</v>
      </c>
      <c r="K2" s="55" t="s">
        <v>126</v>
      </c>
      <c r="L2" s="54" t="s">
        <v>122</v>
      </c>
    </row>
    <row r="3" spans="2:12" ht="21.75" customHeight="1" outlineLevel="2">
      <c r="B3" s="57"/>
      <c r="C3" s="65" t="s">
        <v>5</v>
      </c>
      <c r="D3" s="45">
        <v>37</v>
      </c>
      <c r="E3" s="66" t="s">
        <v>6</v>
      </c>
      <c r="F3" s="45">
        <v>7</v>
      </c>
      <c r="G3" s="66" t="s">
        <v>7</v>
      </c>
      <c r="H3" s="45" t="s">
        <v>70</v>
      </c>
      <c r="I3" s="46" t="s">
        <v>9</v>
      </c>
      <c r="J3" s="47">
        <v>121</v>
      </c>
      <c r="K3" s="48">
        <v>75</v>
      </c>
      <c r="L3" s="49">
        <v>9075</v>
      </c>
    </row>
    <row r="4" spans="2:12" ht="21.75" customHeight="1" outlineLevel="2">
      <c r="B4" s="57"/>
      <c r="C4" s="60"/>
      <c r="D4" s="7">
        <v>38</v>
      </c>
      <c r="E4" s="63" t="s">
        <v>6</v>
      </c>
      <c r="F4" s="7" t="s">
        <v>117</v>
      </c>
      <c r="G4" s="63" t="s">
        <v>7</v>
      </c>
      <c r="H4" s="7" t="s">
        <v>71</v>
      </c>
      <c r="I4" s="23" t="s">
        <v>10</v>
      </c>
      <c r="J4" s="24">
        <v>146</v>
      </c>
      <c r="K4" s="25">
        <v>75</v>
      </c>
      <c r="L4" s="26">
        <v>10950</v>
      </c>
    </row>
    <row r="5" spans="2:12" ht="21.75" customHeight="1" outlineLevel="2">
      <c r="B5" s="57"/>
      <c r="C5" s="60"/>
      <c r="D5" s="7">
        <v>39</v>
      </c>
      <c r="E5" s="63" t="s">
        <v>6</v>
      </c>
      <c r="F5" s="7" t="s">
        <v>118</v>
      </c>
      <c r="G5" s="63" t="s">
        <v>7</v>
      </c>
      <c r="H5" s="7" t="s">
        <v>73</v>
      </c>
      <c r="I5" s="23" t="s">
        <v>12</v>
      </c>
      <c r="J5" s="24">
        <v>148</v>
      </c>
      <c r="K5" s="25">
        <v>75</v>
      </c>
      <c r="L5" s="26">
        <v>11100</v>
      </c>
    </row>
    <row r="6" spans="2:12" ht="21.75" customHeight="1" outlineLevel="2">
      <c r="B6" s="57"/>
      <c r="C6" s="60"/>
      <c r="D6" s="7">
        <v>40</v>
      </c>
      <c r="E6" s="63" t="s">
        <v>6</v>
      </c>
      <c r="F6" s="7">
        <v>9</v>
      </c>
      <c r="G6" s="63" t="s">
        <v>7</v>
      </c>
      <c r="H6" s="7" t="s">
        <v>74</v>
      </c>
      <c r="I6" s="23" t="s">
        <v>13</v>
      </c>
      <c r="J6" s="24">
        <v>49</v>
      </c>
      <c r="K6" s="25">
        <v>75</v>
      </c>
      <c r="L6" s="26">
        <v>3675</v>
      </c>
    </row>
    <row r="7" spans="2:12" ht="21.75" customHeight="1" outlineLevel="2">
      <c r="B7" s="57"/>
      <c r="C7" s="60"/>
      <c r="D7" s="7">
        <v>41</v>
      </c>
      <c r="E7" s="63" t="s">
        <v>6</v>
      </c>
      <c r="F7" s="7">
        <v>10</v>
      </c>
      <c r="G7" s="63" t="s">
        <v>7</v>
      </c>
      <c r="H7" s="7" t="s">
        <v>76</v>
      </c>
      <c r="I7" s="23" t="s">
        <v>26</v>
      </c>
      <c r="J7" s="24">
        <v>13</v>
      </c>
      <c r="K7" s="25">
        <v>75</v>
      </c>
      <c r="L7" s="26">
        <v>975</v>
      </c>
    </row>
    <row r="8" spans="2:12" ht="21.75" customHeight="1" outlineLevel="2">
      <c r="B8" s="57"/>
      <c r="C8" s="60"/>
      <c r="D8" s="7" t="s">
        <v>61</v>
      </c>
      <c r="E8" s="63" t="s">
        <v>6</v>
      </c>
      <c r="F8" s="7" t="s">
        <v>116</v>
      </c>
      <c r="G8" s="63" t="s">
        <v>7</v>
      </c>
      <c r="H8" s="7" t="s">
        <v>69</v>
      </c>
      <c r="I8" s="23" t="s">
        <v>8</v>
      </c>
      <c r="J8" s="24">
        <v>66</v>
      </c>
      <c r="K8" s="25">
        <v>75</v>
      </c>
      <c r="L8" s="26">
        <v>4950</v>
      </c>
    </row>
    <row r="9" spans="2:12" ht="21.75" customHeight="1" outlineLevel="2">
      <c r="B9" s="57"/>
      <c r="C9" s="60"/>
      <c r="D9" s="7" t="s">
        <v>62</v>
      </c>
      <c r="E9" s="63" t="s">
        <v>6</v>
      </c>
      <c r="F9" s="7">
        <v>8</v>
      </c>
      <c r="G9" s="63" t="s">
        <v>7</v>
      </c>
      <c r="H9" s="7" t="s">
        <v>72</v>
      </c>
      <c r="I9" s="23" t="s">
        <v>11</v>
      </c>
      <c r="J9" s="24">
        <v>79</v>
      </c>
      <c r="K9" s="25">
        <v>75</v>
      </c>
      <c r="L9" s="26">
        <v>5925</v>
      </c>
    </row>
    <row r="10" spans="2:12" ht="21.75" customHeight="1" outlineLevel="2" thickBot="1">
      <c r="B10" s="57"/>
      <c r="C10" s="61"/>
      <c r="D10" s="9" t="s">
        <v>63</v>
      </c>
      <c r="E10" s="64" t="s">
        <v>6</v>
      </c>
      <c r="F10" s="9" t="s">
        <v>119</v>
      </c>
      <c r="G10" s="64" t="s">
        <v>7</v>
      </c>
      <c r="H10" s="9" t="s">
        <v>75</v>
      </c>
      <c r="I10" s="27" t="s">
        <v>14</v>
      </c>
      <c r="J10" s="28">
        <v>58</v>
      </c>
      <c r="K10" s="29">
        <v>75</v>
      </c>
      <c r="L10" s="30">
        <v>4350</v>
      </c>
    </row>
    <row r="11" spans="2:12" ht="26.25" outlineLevel="1" thickBot="1">
      <c r="B11" s="58"/>
      <c r="C11" s="12" t="s">
        <v>127</v>
      </c>
      <c r="D11" s="13"/>
      <c r="E11" s="14"/>
      <c r="F11" s="13"/>
      <c r="G11" s="14"/>
      <c r="H11" s="13"/>
      <c r="I11" s="13"/>
      <c r="J11" s="15">
        <f>SUBTOTAL(9,J3:J10)</f>
        <v>680</v>
      </c>
      <c r="K11" s="16">
        <f>L11/J11</f>
        <v>75</v>
      </c>
      <c r="L11" s="17">
        <f>SUBTOTAL(9,L3:L10)</f>
        <v>51000</v>
      </c>
    </row>
    <row r="12" spans="2:12" ht="24.75" customHeight="1" outlineLevel="2">
      <c r="B12" s="56"/>
      <c r="C12" s="59" t="s">
        <v>0</v>
      </c>
      <c r="D12" s="8">
        <v>40</v>
      </c>
      <c r="E12" s="62" t="s">
        <v>1</v>
      </c>
      <c r="F12" s="8" t="s">
        <v>117</v>
      </c>
      <c r="G12" s="62" t="s">
        <v>2</v>
      </c>
      <c r="H12" s="8" t="s">
        <v>77</v>
      </c>
      <c r="I12" s="19" t="s">
        <v>4</v>
      </c>
      <c r="J12" s="20">
        <v>31</v>
      </c>
      <c r="K12" s="21">
        <v>65</v>
      </c>
      <c r="L12" s="22">
        <v>2015</v>
      </c>
    </row>
    <row r="13" spans="2:12" ht="24.75" customHeight="1" outlineLevel="2">
      <c r="B13" s="57"/>
      <c r="C13" s="60"/>
      <c r="D13" s="7">
        <v>41</v>
      </c>
      <c r="E13" s="63" t="s">
        <v>1</v>
      </c>
      <c r="F13" s="7" t="s">
        <v>118</v>
      </c>
      <c r="G13" s="63" t="s">
        <v>2</v>
      </c>
      <c r="H13" s="7" t="s">
        <v>79</v>
      </c>
      <c r="I13" s="23" t="s">
        <v>25</v>
      </c>
      <c r="J13" s="24">
        <v>22</v>
      </c>
      <c r="K13" s="25">
        <v>65</v>
      </c>
      <c r="L13" s="26">
        <v>1430</v>
      </c>
    </row>
    <row r="14" spans="2:12" ht="24.75" customHeight="1" outlineLevel="2">
      <c r="B14" s="57"/>
      <c r="C14" s="60"/>
      <c r="D14" s="7">
        <v>44</v>
      </c>
      <c r="E14" s="63" t="s">
        <v>1</v>
      </c>
      <c r="F14" s="7" t="s">
        <v>120</v>
      </c>
      <c r="G14" s="63" t="s">
        <v>2</v>
      </c>
      <c r="H14" s="7" t="s">
        <v>81</v>
      </c>
      <c r="I14" s="23" t="s">
        <v>15</v>
      </c>
      <c r="J14" s="24">
        <v>2</v>
      </c>
      <c r="K14" s="25">
        <v>65</v>
      </c>
      <c r="L14" s="26">
        <v>130</v>
      </c>
    </row>
    <row r="15" spans="2:12" ht="24.75" customHeight="1" outlineLevel="2">
      <c r="B15" s="57"/>
      <c r="C15" s="60"/>
      <c r="D15" s="7">
        <v>45</v>
      </c>
      <c r="E15" s="63" t="s">
        <v>1</v>
      </c>
      <c r="F15" s="7" t="s">
        <v>121</v>
      </c>
      <c r="G15" s="63" t="s">
        <v>2</v>
      </c>
      <c r="H15" s="7" t="s">
        <v>83</v>
      </c>
      <c r="I15" s="23" t="s">
        <v>17</v>
      </c>
      <c r="J15" s="24">
        <v>1</v>
      </c>
      <c r="K15" s="25">
        <v>65</v>
      </c>
      <c r="L15" s="26">
        <v>65</v>
      </c>
    </row>
    <row r="16" spans="2:12" ht="24.75" customHeight="1" outlineLevel="2">
      <c r="B16" s="57"/>
      <c r="C16" s="60"/>
      <c r="D16" s="7" t="s">
        <v>63</v>
      </c>
      <c r="E16" s="63" t="s">
        <v>1</v>
      </c>
      <c r="F16" s="7">
        <v>8</v>
      </c>
      <c r="G16" s="63" t="s">
        <v>2</v>
      </c>
      <c r="H16" s="7" t="s">
        <v>78</v>
      </c>
      <c r="I16" s="23" t="s">
        <v>3</v>
      </c>
      <c r="J16" s="24">
        <v>161</v>
      </c>
      <c r="K16" s="25">
        <v>65</v>
      </c>
      <c r="L16" s="26">
        <v>10465</v>
      </c>
    </row>
    <row r="17" spans="2:12" ht="24.75" customHeight="1" outlineLevel="2">
      <c r="B17" s="57"/>
      <c r="C17" s="60"/>
      <c r="D17" s="7" t="s">
        <v>64</v>
      </c>
      <c r="E17" s="63" t="s">
        <v>1</v>
      </c>
      <c r="F17" s="7" t="s">
        <v>119</v>
      </c>
      <c r="G17" s="63" t="s">
        <v>2</v>
      </c>
      <c r="H17" s="7" t="s">
        <v>80</v>
      </c>
      <c r="I17" s="23" t="s">
        <v>24</v>
      </c>
      <c r="J17" s="24">
        <v>327</v>
      </c>
      <c r="K17" s="25">
        <v>65</v>
      </c>
      <c r="L17" s="26">
        <v>21255</v>
      </c>
    </row>
    <row r="18" spans="2:12" ht="24.75" customHeight="1" outlineLevel="2" thickBot="1">
      <c r="B18" s="57"/>
      <c r="C18" s="61"/>
      <c r="D18" s="9" t="s">
        <v>65</v>
      </c>
      <c r="E18" s="64" t="s">
        <v>1</v>
      </c>
      <c r="F18" s="9">
        <v>11</v>
      </c>
      <c r="G18" s="64" t="s">
        <v>2</v>
      </c>
      <c r="H18" s="9" t="s">
        <v>82</v>
      </c>
      <c r="I18" s="27" t="s">
        <v>16</v>
      </c>
      <c r="J18" s="28">
        <v>15</v>
      </c>
      <c r="K18" s="29">
        <v>65</v>
      </c>
      <c r="L18" s="30">
        <v>975</v>
      </c>
    </row>
    <row r="19" spans="2:12" ht="26.25" outlineLevel="1" thickBot="1">
      <c r="B19" s="58"/>
      <c r="C19" s="12" t="s">
        <v>128</v>
      </c>
      <c r="D19" s="13"/>
      <c r="E19" s="14"/>
      <c r="F19" s="13"/>
      <c r="G19" s="14"/>
      <c r="H19" s="13"/>
      <c r="I19" s="13"/>
      <c r="J19" s="15">
        <f>SUBTOTAL(9,J12:J18)</f>
        <v>559</v>
      </c>
      <c r="K19" s="16">
        <f>L19/J19</f>
        <v>65</v>
      </c>
      <c r="L19" s="17">
        <f>SUBTOTAL(9,L12:L18)</f>
        <v>36335</v>
      </c>
    </row>
    <row r="20" spans="2:12" ht="31.5" outlineLevel="2">
      <c r="B20" s="56"/>
      <c r="C20" s="59" t="s">
        <v>18</v>
      </c>
      <c r="D20" s="8">
        <v>39</v>
      </c>
      <c r="E20" s="62" t="s">
        <v>1</v>
      </c>
      <c r="F20" s="8">
        <v>7</v>
      </c>
      <c r="G20" s="62" t="s">
        <v>19</v>
      </c>
      <c r="H20" s="8" t="s">
        <v>84</v>
      </c>
      <c r="I20" s="19" t="s">
        <v>59</v>
      </c>
      <c r="J20" s="20">
        <v>3</v>
      </c>
      <c r="K20" s="21">
        <v>65</v>
      </c>
      <c r="L20" s="22">
        <v>195</v>
      </c>
    </row>
    <row r="21" spans="2:12" ht="31.5" outlineLevel="2">
      <c r="B21" s="57"/>
      <c r="C21" s="60"/>
      <c r="D21" s="7">
        <v>40</v>
      </c>
      <c r="E21" s="63" t="s">
        <v>1</v>
      </c>
      <c r="F21" s="7" t="s">
        <v>117</v>
      </c>
      <c r="G21" s="63" t="s">
        <v>19</v>
      </c>
      <c r="H21" s="7" t="s">
        <v>85</v>
      </c>
      <c r="I21" s="23" t="s">
        <v>43</v>
      </c>
      <c r="J21" s="24">
        <v>53</v>
      </c>
      <c r="K21" s="25">
        <v>65</v>
      </c>
      <c r="L21" s="26">
        <v>3445</v>
      </c>
    </row>
    <row r="22" spans="2:12" ht="31.5" outlineLevel="2">
      <c r="B22" s="57"/>
      <c r="C22" s="60"/>
      <c r="D22" s="7">
        <v>41</v>
      </c>
      <c r="E22" s="63" t="s">
        <v>1</v>
      </c>
      <c r="F22" s="7" t="s">
        <v>118</v>
      </c>
      <c r="G22" s="63" t="s">
        <v>19</v>
      </c>
      <c r="H22" s="7" t="s">
        <v>87</v>
      </c>
      <c r="I22" s="23" t="s">
        <v>45</v>
      </c>
      <c r="J22" s="24">
        <v>50</v>
      </c>
      <c r="K22" s="25">
        <v>65</v>
      </c>
      <c r="L22" s="26">
        <v>3250</v>
      </c>
    </row>
    <row r="23" spans="2:12" ht="31.5" outlineLevel="2">
      <c r="B23" s="57"/>
      <c r="C23" s="60"/>
      <c r="D23" s="7">
        <v>42</v>
      </c>
      <c r="E23" s="63" t="s">
        <v>1</v>
      </c>
      <c r="F23" s="7">
        <v>9</v>
      </c>
      <c r="G23" s="63" t="s">
        <v>19</v>
      </c>
      <c r="H23" s="7" t="s">
        <v>88</v>
      </c>
      <c r="I23" s="23" t="s">
        <v>46</v>
      </c>
      <c r="J23" s="24">
        <v>43</v>
      </c>
      <c r="K23" s="25">
        <v>65</v>
      </c>
      <c r="L23" s="26">
        <v>2795</v>
      </c>
    </row>
    <row r="24" spans="2:12" ht="31.5" outlineLevel="2">
      <c r="B24" s="57"/>
      <c r="C24" s="60"/>
      <c r="D24" s="7">
        <v>43</v>
      </c>
      <c r="E24" s="63" t="s">
        <v>1</v>
      </c>
      <c r="F24" s="7">
        <v>10</v>
      </c>
      <c r="G24" s="63" t="s">
        <v>19</v>
      </c>
      <c r="H24" s="7" t="s">
        <v>90</v>
      </c>
      <c r="I24" s="23" t="s">
        <v>48</v>
      </c>
      <c r="J24" s="24">
        <v>9</v>
      </c>
      <c r="K24" s="25">
        <v>65</v>
      </c>
      <c r="L24" s="26">
        <v>585</v>
      </c>
    </row>
    <row r="25" spans="2:12" ht="31.5" outlineLevel="2">
      <c r="B25" s="57"/>
      <c r="C25" s="60"/>
      <c r="D25" s="7">
        <v>44</v>
      </c>
      <c r="E25" s="63" t="s">
        <v>1</v>
      </c>
      <c r="F25" s="7" t="s">
        <v>120</v>
      </c>
      <c r="G25" s="63" t="s">
        <v>19</v>
      </c>
      <c r="H25" s="7" t="s">
        <v>91</v>
      </c>
      <c r="I25" s="23" t="s">
        <v>23</v>
      </c>
      <c r="J25" s="24">
        <v>9</v>
      </c>
      <c r="K25" s="25">
        <v>65</v>
      </c>
      <c r="L25" s="26">
        <v>585</v>
      </c>
    </row>
    <row r="26" spans="2:12" ht="31.5" outlineLevel="2">
      <c r="B26" s="57"/>
      <c r="C26" s="60"/>
      <c r="D26" s="7">
        <v>45</v>
      </c>
      <c r="E26" s="63" t="s">
        <v>1</v>
      </c>
      <c r="F26" s="7" t="s">
        <v>121</v>
      </c>
      <c r="G26" s="63" t="s">
        <v>19</v>
      </c>
      <c r="H26" s="7" t="s">
        <v>93</v>
      </c>
      <c r="I26" s="23" t="s">
        <v>21</v>
      </c>
      <c r="J26" s="24">
        <v>5</v>
      </c>
      <c r="K26" s="25">
        <v>65</v>
      </c>
      <c r="L26" s="26">
        <v>325</v>
      </c>
    </row>
    <row r="27" spans="2:12" ht="31.5" outlineLevel="2">
      <c r="B27" s="57"/>
      <c r="C27" s="60"/>
      <c r="D27" s="7">
        <v>46</v>
      </c>
      <c r="E27" s="63" t="s">
        <v>1</v>
      </c>
      <c r="F27" s="7">
        <v>12</v>
      </c>
      <c r="G27" s="63" t="s">
        <v>19</v>
      </c>
      <c r="H27" s="7" t="s">
        <v>94</v>
      </c>
      <c r="I27" s="23" t="s">
        <v>20</v>
      </c>
      <c r="J27" s="24">
        <v>11</v>
      </c>
      <c r="K27" s="25">
        <v>65</v>
      </c>
      <c r="L27" s="26">
        <v>715</v>
      </c>
    </row>
    <row r="28" spans="2:12" ht="31.5" outlineLevel="2">
      <c r="B28" s="57"/>
      <c r="C28" s="60"/>
      <c r="D28" s="7" t="s">
        <v>63</v>
      </c>
      <c r="E28" s="63" t="s">
        <v>1</v>
      </c>
      <c r="F28" s="7">
        <v>8</v>
      </c>
      <c r="G28" s="63" t="s">
        <v>19</v>
      </c>
      <c r="H28" s="7" t="s">
        <v>86</v>
      </c>
      <c r="I28" s="23" t="s">
        <v>44</v>
      </c>
      <c r="J28" s="24">
        <v>168</v>
      </c>
      <c r="K28" s="25">
        <v>65</v>
      </c>
      <c r="L28" s="26">
        <v>10920</v>
      </c>
    </row>
    <row r="29" spans="2:12" ht="31.5" outlineLevel="2">
      <c r="B29" s="57"/>
      <c r="C29" s="60"/>
      <c r="D29" s="7" t="s">
        <v>64</v>
      </c>
      <c r="E29" s="63" t="s">
        <v>1</v>
      </c>
      <c r="F29" s="7" t="s">
        <v>119</v>
      </c>
      <c r="G29" s="63" t="s">
        <v>19</v>
      </c>
      <c r="H29" s="7" t="s">
        <v>89</v>
      </c>
      <c r="I29" s="23" t="s">
        <v>47</v>
      </c>
      <c r="J29" s="24">
        <v>275</v>
      </c>
      <c r="K29" s="25">
        <v>65</v>
      </c>
      <c r="L29" s="26">
        <v>17875</v>
      </c>
    </row>
    <row r="30" spans="2:12" ht="19.5" outlineLevel="2" thickBot="1">
      <c r="B30" s="57"/>
      <c r="C30" s="61"/>
      <c r="D30" s="9" t="s">
        <v>65</v>
      </c>
      <c r="E30" s="64" t="s">
        <v>1</v>
      </c>
      <c r="F30" s="9">
        <v>11</v>
      </c>
      <c r="G30" s="64" t="s">
        <v>19</v>
      </c>
      <c r="H30" s="9" t="s">
        <v>92</v>
      </c>
      <c r="I30" s="27" t="s">
        <v>22</v>
      </c>
      <c r="J30" s="28">
        <v>146</v>
      </c>
      <c r="K30" s="29">
        <v>65</v>
      </c>
      <c r="L30" s="30">
        <v>9490</v>
      </c>
    </row>
    <row r="31" spans="2:12" ht="26.25" outlineLevel="1" thickBot="1">
      <c r="B31" s="58"/>
      <c r="C31" s="12" t="s">
        <v>129</v>
      </c>
      <c r="D31" s="13"/>
      <c r="E31" s="14"/>
      <c r="F31" s="13"/>
      <c r="G31" s="14"/>
      <c r="H31" s="13"/>
      <c r="I31" s="13"/>
      <c r="J31" s="15">
        <f>SUBTOTAL(9,J20:J30)</f>
        <v>772</v>
      </c>
      <c r="K31" s="16">
        <f>L31/J31</f>
        <v>65</v>
      </c>
      <c r="L31" s="17">
        <f>SUBTOTAL(9,L20:L30)</f>
        <v>50180</v>
      </c>
    </row>
    <row r="32" spans="2:12" ht="38.25" customHeight="1" outlineLevel="2">
      <c r="B32" s="56"/>
      <c r="C32" s="59" t="s">
        <v>52</v>
      </c>
      <c r="D32" s="8">
        <v>36</v>
      </c>
      <c r="E32" s="62" t="s">
        <v>53</v>
      </c>
      <c r="F32" s="8">
        <v>6</v>
      </c>
      <c r="G32" s="62" t="s">
        <v>54</v>
      </c>
      <c r="H32" s="8" t="s">
        <v>95</v>
      </c>
      <c r="I32" s="19" t="s">
        <v>55</v>
      </c>
      <c r="J32" s="20">
        <v>34</v>
      </c>
      <c r="K32" s="21">
        <v>55</v>
      </c>
      <c r="L32" s="22">
        <v>1870</v>
      </c>
    </row>
    <row r="33" spans="2:12" ht="38.25" customHeight="1" outlineLevel="2">
      <c r="B33" s="57"/>
      <c r="C33" s="60"/>
      <c r="D33" s="7">
        <v>37</v>
      </c>
      <c r="E33" s="63" t="s">
        <v>53</v>
      </c>
      <c r="F33" s="7">
        <v>7</v>
      </c>
      <c r="G33" s="63" t="s">
        <v>54</v>
      </c>
      <c r="H33" s="7" t="s">
        <v>97</v>
      </c>
      <c r="I33" s="23" t="s">
        <v>57</v>
      </c>
      <c r="J33" s="24">
        <v>59</v>
      </c>
      <c r="K33" s="25">
        <v>55</v>
      </c>
      <c r="L33" s="26">
        <v>3245</v>
      </c>
    </row>
    <row r="34" spans="2:12" ht="38.25" customHeight="1" outlineLevel="2">
      <c r="B34" s="57"/>
      <c r="C34" s="60"/>
      <c r="D34" s="7">
        <v>38</v>
      </c>
      <c r="E34" s="63" t="s">
        <v>53</v>
      </c>
      <c r="F34" s="7" t="s">
        <v>117</v>
      </c>
      <c r="G34" s="63" t="s">
        <v>54</v>
      </c>
      <c r="H34" s="7" t="s">
        <v>98</v>
      </c>
      <c r="I34" s="23" t="s">
        <v>58</v>
      </c>
      <c r="J34" s="24">
        <v>12</v>
      </c>
      <c r="K34" s="25">
        <v>55</v>
      </c>
      <c r="L34" s="26">
        <v>660</v>
      </c>
    </row>
    <row r="35" spans="2:12" ht="38.25" customHeight="1" outlineLevel="2">
      <c r="B35" s="57"/>
      <c r="C35" s="60"/>
      <c r="D35" s="7">
        <v>40</v>
      </c>
      <c r="E35" s="63" t="s">
        <v>53</v>
      </c>
      <c r="F35" s="7">
        <v>9</v>
      </c>
      <c r="G35" s="63" t="s">
        <v>54</v>
      </c>
      <c r="H35" s="7" t="s">
        <v>99</v>
      </c>
      <c r="I35" s="23" t="s">
        <v>60</v>
      </c>
      <c r="J35" s="24">
        <v>24</v>
      </c>
      <c r="K35" s="25">
        <v>55</v>
      </c>
      <c r="L35" s="26">
        <v>1320</v>
      </c>
    </row>
    <row r="36" spans="2:12" ht="38.25" customHeight="1" outlineLevel="2" thickBot="1">
      <c r="B36" s="57"/>
      <c r="C36" s="61"/>
      <c r="D36" s="9" t="s">
        <v>61</v>
      </c>
      <c r="E36" s="64" t="s">
        <v>53</v>
      </c>
      <c r="F36" s="9" t="s">
        <v>116</v>
      </c>
      <c r="G36" s="64" t="s">
        <v>54</v>
      </c>
      <c r="H36" s="9" t="s">
        <v>96</v>
      </c>
      <c r="I36" s="27" t="s">
        <v>56</v>
      </c>
      <c r="J36" s="28">
        <v>14</v>
      </c>
      <c r="K36" s="29">
        <v>55</v>
      </c>
      <c r="L36" s="30">
        <v>770</v>
      </c>
    </row>
    <row r="37" spans="2:12" ht="26.25" outlineLevel="1" thickBot="1">
      <c r="B37" s="58"/>
      <c r="C37" s="3" t="s">
        <v>130</v>
      </c>
      <c r="D37" s="4"/>
      <c r="E37" s="5"/>
      <c r="F37" s="4"/>
      <c r="G37" s="5"/>
      <c r="H37" s="4"/>
      <c r="I37" s="4"/>
      <c r="J37" s="11">
        <f>SUBTOTAL(9,J32:J36)</f>
        <v>143</v>
      </c>
      <c r="K37" s="10">
        <f>L37/J37</f>
        <v>55</v>
      </c>
      <c r="L37" s="6">
        <f>SUBTOTAL(9,L32:L36)</f>
        <v>7865</v>
      </c>
    </row>
    <row r="38" spans="2:12" ht="19.5" customHeight="1" outlineLevel="2">
      <c r="B38" s="56"/>
      <c r="C38" s="59" t="s">
        <v>27</v>
      </c>
      <c r="D38" s="8">
        <v>35</v>
      </c>
      <c r="E38" s="62" t="s">
        <v>28</v>
      </c>
      <c r="F38" s="8" t="s">
        <v>115</v>
      </c>
      <c r="G38" s="62" t="s">
        <v>29</v>
      </c>
      <c r="H38" s="8" t="s">
        <v>101</v>
      </c>
      <c r="I38" s="19" t="s">
        <v>30</v>
      </c>
      <c r="J38" s="20">
        <v>224</v>
      </c>
      <c r="K38" s="21">
        <v>70</v>
      </c>
      <c r="L38" s="22">
        <v>15680</v>
      </c>
    </row>
    <row r="39" spans="2:12" ht="19.5" customHeight="1" outlineLevel="2">
      <c r="B39" s="57"/>
      <c r="C39" s="60" t="s">
        <v>27</v>
      </c>
      <c r="D39" s="7">
        <v>36</v>
      </c>
      <c r="E39" s="63" t="s">
        <v>28</v>
      </c>
      <c r="F39" s="7">
        <v>6</v>
      </c>
      <c r="G39" s="63" t="s">
        <v>29</v>
      </c>
      <c r="H39" s="7" t="s">
        <v>102</v>
      </c>
      <c r="I39" s="23" t="s">
        <v>31</v>
      </c>
      <c r="J39" s="24">
        <v>296</v>
      </c>
      <c r="K39" s="25">
        <v>70</v>
      </c>
      <c r="L39" s="26">
        <v>20720</v>
      </c>
    </row>
    <row r="40" spans="2:12" ht="19.5" customHeight="1" outlineLevel="2">
      <c r="B40" s="57"/>
      <c r="C40" s="60" t="s">
        <v>27</v>
      </c>
      <c r="D40" s="7">
        <v>37</v>
      </c>
      <c r="E40" s="63" t="s">
        <v>28</v>
      </c>
      <c r="F40" s="7">
        <v>7</v>
      </c>
      <c r="G40" s="63" t="s">
        <v>29</v>
      </c>
      <c r="H40" s="7" t="s">
        <v>104</v>
      </c>
      <c r="I40" s="23" t="s">
        <v>33</v>
      </c>
      <c r="J40" s="24">
        <v>482</v>
      </c>
      <c r="K40" s="25">
        <v>70</v>
      </c>
      <c r="L40" s="26">
        <v>33740</v>
      </c>
    </row>
    <row r="41" spans="2:12" ht="19.5" customHeight="1" outlineLevel="2">
      <c r="B41" s="57"/>
      <c r="C41" s="60" t="s">
        <v>27</v>
      </c>
      <c r="D41" s="7">
        <v>38</v>
      </c>
      <c r="E41" s="63" t="s">
        <v>28</v>
      </c>
      <c r="F41" s="7" t="s">
        <v>117</v>
      </c>
      <c r="G41" s="63" t="s">
        <v>29</v>
      </c>
      <c r="H41" s="7" t="s">
        <v>105</v>
      </c>
      <c r="I41" s="23" t="s">
        <v>34</v>
      </c>
      <c r="J41" s="24">
        <v>119</v>
      </c>
      <c r="K41" s="25">
        <v>70</v>
      </c>
      <c r="L41" s="26">
        <v>8330</v>
      </c>
    </row>
    <row r="42" spans="2:12" ht="19.5" customHeight="1" outlineLevel="2">
      <c r="B42" s="57"/>
      <c r="C42" s="60" t="s">
        <v>27</v>
      </c>
      <c r="D42" s="7" t="s">
        <v>66</v>
      </c>
      <c r="E42" s="63" t="s">
        <v>28</v>
      </c>
      <c r="F42" s="7">
        <v>5</v>
      </c>
      <c r="G42" s="63" t="s">
        <v>29</v>
      </c>
      <c r="H42" s="7" t="s">
        <v>100</v>
      </c>
      <c r="I42" s="23" t="s">
        <v>42</v>
      </c>
      <c r="J42" s="24">
        <v>441</v>
      </c>
      <c r="K42" s="25">
        <v>70</v>
      </c>
      <c r="L42" s="26">
        <v>30870</v>
      </c>
    </row>
    <row r="43" spans="2:12" ht="19.5" customHeight="1" outlineLevel="2">
      <c r="B43" s="57"/>
      <c r="C43" s="60" t="s">
        <v>27</v>
      </c>
      <c r="D43" s="7" t="s">
        <v>61</v>
      </c>
      <c r="E43" s="63" t="s">
        <v>28</v>
      </c>
      <c r="F43" s="7" t="s">
        <v>116</v>
      </c>
      <c r="G43" s="63" t="s">
        <v>29</v>
      </c>
      <c r="H43" s="7" t="s">
        <v>103</v>
      </c>
      <c r="I43" s="23" t="s">
        <v>32</v>
      </c>
      <c r="J43" s="24">
        <v>561</v>
      </c>
      <c r="K43" s="25">
        <v>70</v>
      </c>
      <c r="L43" s="26">
        <v>39270</v>
      </c>
    </row>
    <row r="44" spans="2:12" ht="19.5" customHeight="1" outlineLevel="2" thickBot="1">
      <c r="B44" s="57"/>
      <c r="C44" s="61" t="s">
        <v>27</v>
      </c>
      <c r="D44" s="9" t="s">
        <v>62</v>
      </c>
      <c r="E44" s="64" t="s">
        <v>28</v>
      </c>
      <c r="F44" s="9">
        <v>8</v>
      </c>
      <c r="G44" s="64" t="s">
        <v>29</v>
      </c>
      <c r="H44" s="9" t="s">
        <v>106</v>
      </c>
      <c r="I44" s="27" t="s">
        <v>35</v>
      </c>
      <c r="J44" s="28">
        <v>203</v>
      </c>
      <c r="K44" s="29">
        <v>70</v>
      </c>
      <c r="L44" s="30">
        <v>14210</v>
      </c>
    </row>
    <row r="45" spans="2:12" ht="26.25" outlineLevel="1" thickBot="1">
      <c r="B45" s="58"/>
      <c r="C45" s="34" t="s">
        <v>131</v>
      </c>
      <c r="D45" s="35"/>
      <c r="E45" s="36"/>
      <c r="F45" s="35"/>
      <c r="G45" s="36"/>
      <c r="H45" s="35"/>
      <c r="I45" s="35"/>
      <c r="J45" s="37">
        <f>SUBTOTAL(9,J38:J44)</f>
        <v>2326</v>
      </c>
      <c r="K45" s="38">
        <f>L45/J45</f>
        <v>70</v>
      </c>
      <c r="L45" s="39">
        <f>SUBTOTAL(9,L38:L44)</f>
        <v>162820</v>
      </c>
    </row>
    <row r="46" spans="2:12" ht="28.5" customHeight="1" outlineLevel="2">
      <c r="B46" s="56"/>
      <c r="C46" s="59" t="s">
        <v>36</v>
      </c>
      <c r="D46" s="8">
        <v>40</v>
      </c>
      <c r="E46" s="62" t="s">
        <v>37</v>
      </c>
      <c r="F46" s="8" t="s">
        <v>117</v>
      </c>
      <c r="G46" s="62" t="s">
        <v>38</v>
      </c>
      <c r="H46" s="8" t="s">
        <v>107</v>
      </c>
      <c r="I46" s="19" t="s">
        <v>39</v>
      </c>
      <c r="J46" s="20">
        <v>157</v>
      </c>
      <c r="K46" s="21">
        <v>65</v>
      </c>
      <c r="L46" s="22">
        <v>10205</v>
      </c>
    </row>
    <row r="47" spans="2:12" ht="28.5" customHeight="1" outlineLevel="2">
      <c r="B47" s="57"/>
      <c r="C47" s="60"/>
      <c r="D47" s="7">
        <v>41</v>
      </c>
      <c r="E47" s="63" t="s">
        <v>37</v>
      </c>
      <c r="F47" s="7" t="s">
        <v>118</v>
      </c>
      <c r="G47" s="63" t="s">
        <v>38</v>
      </c>
      <c r="H47" s="7" t="s">
        <v>108</v>
      </c>
      <c r="I47" s="23" t="s">
        <v>40</v>
      </c>
      <c r="J47" s="24">
        <v>110</v>
      </c>
      <c r="K47" s="25">
        <v>65</v>
      </c>
      <c r="L47" s="26">
        <v>7150</v>
      </c>
    </row>
    <row r="48" spans="2:12" ht="28.5" customHeight="1" outlineLevel="2">
      <c r="B48" s="57"/>
      <c r="C48" s="60"/>
      <c r="D48" s="7">
        <v>42</v>
      </c>
      <c r="E48" s="63" t="s">
        <v>37</v>
      </c>
      <c r="F48" s="7">
        <v>9</v>
      </c>
      <c r="G48" s="63" t="s">
        <v>38</v>
      </c>
      <c r="H48" s="7" t="s">
        <v>109</v>
      </c>
      <c r="I48" s="23" t="s">
        <v>41</v>
      </c>
      <c r="J48" s="24">
        <v>118</v>
      </c>
      <c r="K48" s="25">
        <v>65</v>
      </c>
      <c r="L48" s="26">
        <v>7670</v>
      </c>
    </row>
    <row r="49" spans="2:12" ht="28.5" customHeight="1" outlineLevel="2">
      <c r="B49" s="57"/>
      <c r="C49" s="60"/>
      <c r="D49" s="7">
        <v>43</v>
      </c>
      <c r="E49" s="63" t="s">
        <v>37</v>
      </c>
      <c r="F49" s="7">
        <v>10</v>
      </c>
      <c r="G49" s="63" t="s">
        <v>38</v>
      </c>
      <c r="H49" s="7" t="s">
        <v>110</v>
      </c>
      <c r="I49" s="23" t="s">
        <v>49</v>
      </c>
      <c r="J49" s="24">
        <v>101</v>
      </c>
      <c r="K49" s="25">
        <v>65</v>
      </c>
      <c r="L49" s="26">
        <v>6565</v>
      </c>
    </row>
    <row r="50" spans="2:12" ht="28.5" customHeight="1" outlineLevel="2">
      <c r="B50" s="57"/>
      <c r="C50" s="60"/>
      <c r="D50" s="7">
        <v>44</v>
      </c>
      <c r="E50" s="63" t="s">
        <v>37</v>
      </c>
      <c r="F50" s="7" t="s">
        <v>120</v>
      </c>
      <c r="G50" s="63" t="s">
        <v>38</v>
      </c>
      <c r="H50" s="7" t="s">
        <v>111</v>
      </c>
      <c r="I50" s="23" t="s">
        <v>50</v>
      </c>
      <c r="J50" s="24">
        <v>47</v>
      </c>
      <c r="K50" s="25">
        <v>65</v>
      </c>
      <c r="L50" s="26">
        <v>3055</v>
      </c>
    </row>
    <row r="51" spans="2:12" ht="28.5" customHeight="1" outlineLevel="2" thickBot="1">
      <c r="B51" s="57"/>
      <c r="C51" s="61"/>
      <c r="D51" s="9">
        <v>45</v>
      </c>
      <c r="E51" s="64" t="s">
        <v>37</v>
      </c>
      <c r="F51" s="9" t="s">
        <v>121</v>
      </c>
      <c r="G51" s="64" t="s">
        <v>38</v>
      </c>
      <c r="H51" s="9" t="s">
        <v>112</v>
      </c>
      <c r="I51" s="27" t="s">
        <v>51</v>
      </c>
      <c r="J51" s="28">
        <v>38</v>
      </c>
      <c r="K51" s="29">
        <v>65</v>
      </c>
      <c r="L51" s="30">
        <v>2470</v>
      </c>
    </row>
    <row r="52" spans="2:12" ht="26.25" outlineLevel="1" thickBot="1">
      <c r="B52" s="58"/>
      <c r="C52" s="3" t="s">
        <v>132</v>
      </c>
      <c r="D52" s="4"/>
      <c r="E52" s="5"/>
      <c r="F52" s="4"/>
      <c r="G52" s="5"/>
      <c r="H52" s="4"/>
      <c r="I52" s="4"/>
      <c r="J52" s="43">
        <f>SUBTOTAL(9,J46:J51)</f>
        <v>571</v>
      </c>
      <c r="K52" s="44">
        <f>L52/J52</f>
        <v>65</v>
      </c>
      <c r="L52" s="17">
        <f>SUBTOTAL(9,L46:L51)</f>
        <v>37115</v>
      </c>
    </row>
    <row r="53" spans="2:12" ht="36.75" customHeight="1" outlineLevel="1" collapsed="1" thickBot="1">
      <c r="B53" s="67" t="s">
        <v>134</v>
      </c>
      <c r="C53" s="68"/>
      <c r="D53" s="68"/>
      <c r="E53" s="68"/>
      <c r="F53" s="68"/>
      <c r="G53" s="68"/>
      <c r="H53" s="68"/>
      <c r="I53" s="68"/>
      <c r="J53" s="40">
        <f>SUBTOTAL(9,J3:J51)</f>
        <v>5051</v>
      </c>
      <c r="K53" s="41">
        <f>L53/J53</f>
        <v>68.3656701643239</v>
      </c>
      <c r="L53" s="42">
        <f>SUBTOTAL(9,L3:L51)</f>
        <v>345315</v>
      </c>
    </row>
    <row r="54" ht="18.75">
      <c r="J54" s="31"/>
    </row>
    <row r="56" ht="18.75">
      <c r="K56" s="33"/>
    </row>
  </sheetData>
  <sheetProtection/>
  <mergeCells count="26">
    <mergeCell ref="B53:I53"/>
    <mergeCell ref="B1:L1"/>
    <mergeCell ref="B38:B45"/>
    <mergeCell ref="C38:C44"/>
    <mergeCell ref="E38:E44"/>
    <mergeCell ref="G38:G44"/>
    <mergeCell ref="B46:B52"/>
    <mergeCell ref="C46:C51"/>
    <mergeCell ref="E46:E51"/>
    <mergeCell ref="G46:G51"/>
    <mergeCell ref="B32:B37"/>
    <mergeCell ref="C32:C36"/>
    <mergeCell ref="E32:E36"/>
    <mergeCell ref="G32:G36"/>
    <mergeCell ref="B20:B31"/>
    <mergeCell ref="C20:C30"/>
    <mergeCell ref="E20:E30"/>
    <mergeCell ref="G20:G30"/>
    <mergeCell ref="B12:B19"/>
    <mergeCell ref="C12:C18"/>
    <mergeCell ref="E12:E18"/>
    <mergeCell ref="G12:G18"/>
    <mergeCell ref="C3:C10"/>
    <mergeCell ref="E3:E10"/>
    <mergeCell ref="G3:G10"/>
    <mergeCell ref="B3:B11"/>
  </mergeCells>
  <printOptions/>
  <pageMargins left="0.1968503937007874" right="0.1968503937007874" top="0.3937007874015748" bottom="0.3937007874015748" header="0" footer="0"/>
  <pageSetup fitToHeight="1000" horizontalDpi="600" verticalDpi="600" orientation="landscape" paperSize="9" scale="82" r:id="rId2"/>
  <headerFooter scaleWithDoc="0" alignWithMargins="0">
    <oddHeader>&amp;C&amp;A</oddHeader>
    <oddFooter>&amp;CPage &amp;P de &amp;N</oddFooter>
  </headerFooter>
  <rowBreaks count="2" manualBreakCount="2">
    <brk id="19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2021-02-19T10:21:54Z</cp:lastPrinted>
  <dcterms:created xsi:type="dcterms:W3CDTF">2021-01-25T08:51:41Z</dcterms:created>
  <dcterms:modified xsi:type="dcterms:W3CDTF">2021-03-02T10:33:30Z</dcterms:modified>
  <cp:category/>
  <cp:version/>
  <cp:contentType/>
  <cp:contentStatus/>
</cp:coreProperties>
</file>